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24630" windowHeight="117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" i="1" l="1"/>
  <c r="E6" i="1" l="1"/>
  <c r="H6" i="1" s="1"/>
  <c r="G6" i="1"/>
  <c r="E7" i="1"/>
  <c r="H7" i="1" s="1"/>
  <c r="E17" i="1"/>
  <c r="H17" i="1" s="1"/>
  <c r="G17" i="1"/>
  <c r="E18" i="1"/>
  <c r="H18" i="1" s="1"/>
  <c r="G18" i="1"/>
  <c r="F18" i="1" l="1"/>
  <c r="I18" i="1" s="1"/>
  <c r="F17" i="1"/>
  <c r="I17" i="1" s="1"/>
  <c r="F6" i="1"/>
  <c r="I6" i="1" s="1"/>
  <c r="F7" i="1"/>
  <c r="I7" i="1" s="1"/>
  <c r="H8" i="1"/>
  <c r="G8" i="1"/>
  <c r="G19" i="1"/>
  <c r="H19" i="1" l="1"/>
  <c r="I8" i="1"/>
  <c r="I19" i="1" l="1"/>
</calcChain>
</file>

<file path=xl/sharedStrings.xml><?xml version="1.0" encoding="utf-8"?>
<sst xmlns="http://schemas.openxmlformats.org/spreadsheetml/2006/main" count="43" uniqueCount="28">
  <si>
    <t>nazwa usługi</t>
  </si>
  <si>
    <t>ilość cyklów rozliczeniowych</t>
  </si>
  <si>
    <t>Łączna wartość usługi w całym okresie realizacji umowy</t>
  </si>
  <si>
    <t>Formularz cenowy</t>
  </si>
  <si>
    <t>Lp.</t>
  </si>
  <si>
    <t>Do wyliczenia przyjęto stawki netto (bez VAT) za godzinę:</t>
  </si>
  <si>
    <t>………………………………………………</t>
  </si>
  <si>
    <t>………………………………………………………..</t>
  </si>
  <si>
    <t xml:space="preserve">(podpis i pieczęć osoby uprawnionej </t>
  </si>
  <si>
    <t>do reprezentowania wykonawcy)</t>
  </si>
  <si>
    <t xml:space="preserve">                         (miejscowość i data)</t>
  </si>
  <si>
    <t>obsługa szatni (Łomża, ul. Polowa 1)</t>
  </si>
  <si>
    <t>obsługa budynku  (Kolno, ul. Woj. Polskiego 32)</t>
  </si>
  <si>
    <t>jednostkowa wartość usługi netto za miesiąc/kwartał</t>
  </si>
  <si>
    <t xml:space="preserve">Część I </t>
  </si>
  <si>
    <t>Część II</t>
  </si>
  <si>
    <t>- kwalifikowany pracownik ochrony, stawka za godzinę:……………………..zł</t>
  </si>
  <si>
    <t xml:space="preserve">- pracownik ochronywykonujący zadania w zakresie niewymagającym wpisu na listę kwalifikowanych , stawka za godzinę: …………………zł </t>
  </si>
  <si>
    <t>12 m-cy</t>
  </si>
  <si>
    <t xml:space="preserve">7 m-cy </t>
  </si>
  <si>
    <t>Vat               (liczony od kwoty w kol. 3)</t>
  </si>
  <si>
    <t>razem brutto  (kol.3+kol.5)</t>
  </si>
  <si>
    <t>całkowita wartość usługi netto          (kol.3 x kol.4)</t>
  </si>
  <si>
    <t>razem podatek VAT                 (kol.4 x kol.5)</t>
  </si>
  <si>
    <t>całkowita wartość usługi brutto          (kol.4 x kol.6)</t>
  </si>
  <si>
    <r>
      <t xml:space="preserve">(pieczęć adresowa Wykonawcy)   </t>
    </r>
    <r>
      <rPr>
        <i/>
        <sz val="12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Załącznik nr 2  do SIWZ</t>
    </r>
  </si>
  <si>
    <t>ochrona osób i mienia oraz monitorowanie systemów                                                 (Kolno, ul. Woj. Polskiego 32)</t>
  </si>
  <si>
    <t>ochrona osób i mienia oraz monitorowanie systemów                                                (Łomża, ul. Polowa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</si>
</sst>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/>
    <xf numFmtId="0" fontId="1" fillId="0" borderId="0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4" fillId="0" borderId="8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Alignment="1"/>
    <xf numFmtId="4" fontId="3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I19" sqref="I19:I20"/>
    </sheetView>
  </sheetViews>
  <sheetFormatPr defaultRowHeight="14.25"/>
  <cols>
    <col min="1" max="1" width="2.875" customWidth="1"/>
    <col min="2" max="2" width="42" customWidth="1"/>
    <col min="3" max="3" width="10.125" customWidth="1"/>
    <col min="4" max="4" width="10.5" customWidth="1"/>
    <col min="5" max="5" width="10.125" customWidth="1"/>
    <col min="6" max="6" width="8.75" customWidth="1"/>
    <col min="7" max="7" width="11.125" customWidth="1"/>
    <col min="8" max="8" width="10.375" customWidth="1"/>
    <col min="9" max="9" width="11.125" customWidth="1"/>
    <col min="12" max="12" width="11.625" customWidth="1"/>
    <col min="13" max="13" width="9.875" bestFit="1" customWidth="1"/>
    <col min="14" max="14" width="11" customWidth="1"/>
  </cols>
  <sheetData>
    <row r="1" spans="1:13" ht="15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</row>
    <row r="2" spans="1:13" ht="20.25">
      <c r="A2" s="22" t="s">
        <v>3</v>
      </c>
      <c r="B2" s="22"/>
      <c r="C2" s="22"/>
      <c r="D2" s="22"/>
      <c r="E2" s="22"/>
      <c r="F2" s="22"/>
      <c r="G2" s="22"/>
      <c r="H2" s="22"/>
      <c r="I2" s="22"/>
    </row>
    <row r="3" spans="1:13" ht="15">
      <c r="A3" s="33" t="s">
        <v>14</v>
      </c>
      <c r="B3" s="33"/>
      <c r="C3" s="1"/>
      <c r="D3" s="1"/>
      <c r="E3" s="1"/>
      <c r="F3" s="1"/>
      <c r="G3" s="1"/>
    </row>
    <row r="4" spans="1:13" ht="45">
      <c r="A4" s="7" t="s">
        <v>4</v>
      </c>
      <c r="B4" s="7" t="s">
        <v>0</v>
      </c>
      <c r="C4" s="8" t="s">
        <v>13</v>
      </c>
      <c r="D4" s="8" t="s">
        <v>1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</row>
    <row r="5" spans="1:13">
      <c r="A5" s="9">
        <v>1</v>
      </c>
      <c r="B5" s="7">
        <v>2</v>
      </c>
      <c r="C5" s="8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13" ht="24.75" customHeight="1">
      <c r="A6" s="3">
        <v>1</v>
      </c>
      <c r="B6" s="11" t="s">
        <v>27</v>
      </c>
      <c r="C6" s="2"/>
      <c r="D6" s="14" t="s">
        <v>18</v>
      </c>
      <c r="E6" s="14">
        <f>ROUND(C6*23%,2)</f>
        <v>0</v>
      </c>
      <c r="F6" s="14">
        <f>ROUND(C6+E6,2)</f>
        <v>0</v>
      </c>
      <c r="G6" s="14">
        <f>ROUND(12*C6,2)</f>
        <v>0</v>
      </c>
      <c r="H6" s="14">
        <f>ROUND(12*E6,2)</f>
        <v>0</v>
      </c>
      <c r="I6" s="14">
        <f>ROUND(12*F6,2)</f>
        <v>0</v>
      </c>
    </row>
    <row r="7" spans="1:13" ht="18" customHeight="1">
      <c r="A7" s="3">
        <v>2</v>
      </c>
      <c r="B7" s="11" t="s">
        <v>11</v>
      </c>
      <c r="C7" s="2"/>
      <c r="D7" s="2" t="s">
        <v>19</v>
      </c>
      <c r="E7" s="19">
        <f t="shared" ref="E7" si="0">ROUND(C7*23%,2)</f>
        <v>0</v>
      </c>
      <c r="F7" s="19">
        <f t="shared" ref="F7" si="1">ROUND(C7+E7,2)</f>
        <v>0</v>
      </c>
      <c r="G7" s="19">
        <f>ROUND(7*C7,2)</f>
        <v>0</v>
      </c>
      <c r="H7" s="2">
        <f>ROUND(7*E7,2)</f>
        <v>0</v>
      </c>
      <c r="I7" s="2">
        <f>ROUND(7*F7,2)</f>
        <v>0</v>
      </c>
    </row>
    <row r="8" spans="1:13" ht="14.25" customHeight="1">
      <c r="A8" s="25" t="s">
        <v>2</v>
      </c>
      <c r="B8" s="26"/>
      <c r="C8" s="26"/>
      <c r="D8" s="26"/>
      <c r="E8" s="26"/>
      <c r="F8" s="27"/>
      <c r="G8" s="23">
        <f>SUM(G6:G7)</f>
        <v>0</v>
      </c>
      <c r="H8" s="23">
        <f>SUM(H6:H7)</f>
        <v>0</v>
      </c>
      <c r="I8" s="23">
        <f>SUM(I6:I7)</f>
        <v>0</v>
      </c>
    </row>
    <row r="9" spans="1:13" ht="7.5" customHeight="1">
      <c r="A9" s="28"/>
      <c r="B9" s="29"/>
      <c r="C9" s="29"/>
      <c r="D9" s="29"/>
      <c r="E9" s="29"/>
      <c r="F9" s="30"/>
      <c r="G9" s="24"/>
      <c r="H9" s="24"/>
      <c r="I9" s="24"/>
    </row>
    <row r="10" spans="1:13" ht="15">
      <c r="A10" s="6"/>
      <c r="B10" s="32" t="s">
        <v>5</v>
      </c>
      <c r="C10" s="32"/>
      <c r="D10" s="32"/>
      <c r="E10" s="32"/>
      <c r="F10" s="6"/>
      <c r="G10" s="6"/>
      <c r="H10" s="4"/>
      <c r="I10" s="4"/>
    </row>
    <row r="11" spans="1:13" ht="15">
      <c r="A11" s="1"/>
      <c r="B11" s="31" t="s">
        <v>16</v>
      </c>
      <c r="C11" s="31"/>
      <c r="D11" s="31"/>
      <c r="E11" s="31"/>
      <c r="F11" s="1"/>
      <c r="G11" s="1"/>
      <c r="H11" s="1"/>
      <c r="I11" s="1"/>
    </row>
    <row r="12" spans="1:13" ht="15">
      <c r="A12" s="1"/>
      <c r="B12" s="18" t="s">
        <v>17</v>
      </c>
      <c r="C12" s="18"/>
      <c r="D12" s="18"/>
      <c r="E12" s="18"/>
      <c r="F12" s="12"/>
      <c r="G12" s="12"/>
      <c r="H12" s="1"/>
      <c r="I12" s="1"/>
    </row>
    <row r="13" spans="1:13" s="17" customFormat="1" ht="14.25" customHeight="1">
      <c r="A13" s="15"/>
      <c r="B13" s="15"/>
      <c r="C13" s="15"/>
      <c r="D13" s="15"/>
      <c r="E13" s="15"/>
      <c r="F13" s="15"/>
      <c r="G13" s="16"/>
      <c r="H13" s="16"/>
      <c r="I13" s="16"/>
    </row>
    <row r="14" spans="1:13" ht="14.25" customHeight="1">
      <c r="A14" s="36" t="s">
        <v>15</v>
      </c>
      <c r="B14" s="37"/>
      <c r="C14" s="13"/>
      <c r="D14" s="13"/>
      <c r="E14" s="13"/>
      <c r="F14" s="13"/>
      <c r="G14" s="16"/>
      <c r="H14" s="16"/>
      <c r="I14" s="16"/>
    </row>
    <row r="15" spans="1:13" ht="45">
      <c r="A15" s="7" t="s">
        <v>4</v>
      </c>
      <c r="B15" s="7" t="s">
        <v>0</v>
      </c>
      <c r="C15" s="8" t="s">
        <v>13</v>
      </c>
      <c r="D15" s="8" t="s">
        <v>1</v>
      </c>
      <c r="E15" s="8" t="s">
        <v>20</v>
      </c>
      <c r="F15" s="8" t="s">
        <v>21</v>
      </c>
      <c r="G15" s="8" t="s">
        <v>22</v>
      </c>
      <c r="H15" s="8" t="s">
        <v>23</v>
      </c>
      <c r="I15" s="8" t="s">
        <v>24</v>
      </c>
      <c r="M15" s="20"/>
    </row>
    <row r="16" spans="1:13">
      <c r="A16" s="9">
        <v>1</v>
      </c>
      <c r="B16" s="7">
        <v>2</v>
      </c>
      <c r="C16" s="8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</row>
    <row r="17" spans="1:14" ht="24.75" customHeight="1">
      <c r="A17" s="3">
        <v>1</v>
      </c>
      <c r="B17" s="11" t="s">
        <v>26</v>
      </c>
      <c r="C17" s="2"/>
      <c r="D17" s="2" t="s">
        <v>18</v>
      </c>
      <c r="E17" s="2">
        <f>C17*23%</f>
        <v>0</v>
      </c>
      <c r="F17" s="2">
        <f>C17+E17</f>
        <v>0</v>
      </c>
      <c r="G17" s="2">
        <f>C17*12</f>
        <v>0</v>
      </c>
      <c r="H17" s="2">
        <f>E17*12</f>
        <v>0</v>
      </c>
      <c r="I17" s="2">
        <f>F17*12</f>
        <v>0</v>
      </c>
      <c r="L17" s="20"/>
      <c r="M17" s="20"/>
      <c r="N17" s="20"/>
    </row>
    <row r="18" spans="1:14" ht="18" customHeight="1">
      <c r="A18" s="3">
        <v>2</v>
      </c>
      <c r="B18" s="11" t="s">
        <v>12</v>
      </c>
      <c r="C18" s="2"/>
      <c r="D18" s="2" t="s">
        <v>18</v>
      </c>
      <c r="E18" s="2">
        <f>C18*23%</f>
        <v>0</v>
      </c>
      <c r="F18" s="2">
        <f t="shared" ref="F18" si="2">C18+E18</f>
        <v>0</v>
      </c>
      <c r="G18" s="2">
        <f t="shared" ref="G18" si="3">C18*12</f>
        <v>0</v>
      </c>
      <c r="H18" s="2">
        <f t="shared" ref="H18" si="4">E18*12</f>
        <v>0</v>
      </c>
      <c r="I18" s="2">
        <f t="shared" ref="I18" si="5">F18*12</f>
        <v>0</v>
      </c>
    </row>
    <row r="19" spans="1:14" ht="14.25" customHeight="1">
      <c r="A19" s="25" t="s">
        <v>2</v>
      </c>
      <c r="B19" s="26"/>
      <c r="C19" s="26"/>
      <c r="D19" s="26"/>
      <c r="E19" s="26"/>
      <c r="F19" s="27"/>
      <c r="G19" s="23">
        <f>SUM(G17:G18)</f>
        <v>0</v>
      </c>
      <c r="H19" s="23">
        <f>SUM(H17:H18)</f>
        <v>0</v>
      </c>
      <c r="I19" s="23">
        <f>SUM(I17:I18)</f>
        <v>0</v>
      </c>
    </row>
    <row r="20" spans="1:14" ht="6.75" customHeight="1">
      <c r="A20" s="28"/>
      <c r="B20" s="29"/>
      <c r="C20" s="29"/>
      <c r="D20" s="29"/>
      <c r="E20" s="29"/>
      <c r="F20" s="30"/>
      <c r="G20" s="24"/>
      <c r="H20" s="24"/>
      <c r="I20" s="24"/>
    </row>
    <row r="21" spans="1:14" ht="15">
      <c r="A21" s="6"/>
      <c r="B21" s="32" t="s">
        <v>5</v>
      </c>
      <c r="C21" s="32"/>
      <c r="D21" s="32"/>
      <c r="E21" s="32"/>
      <c r="F21" s="6"/>
      <c r="G21" s="6"/>
      <c r="H21" s="4"/>
      <c r="I21" s="4"/>
    </row>
    <row r="22" spans="1:14" ht="15">
      <c r="A22" s="1"/>
      <c r="B22" s="31" t="s">
        <v>16</v>
      </c>
      <c r="C22" s="31"/>
      <c r="D22" s="31"/>
      <c r="E22" s="31"/>
      <c r="F22" s="1"/>
      <c r="G22" s="1"/>
      <c r="H22" s="1"/>
      <c r="I22" s="1"/>
    </row>
    <row r="23" spans="1:14" ht="15">
      <c r="A23" s="1"/>
      <c r="B23" s="18" t="s">
        <v>17</v>
      </c>
      <c r="C23" s="18"/>
      <c r="D23" s="18"/>
      <c r="E23" s="18"/>
      <c r="F23" s="12"/>
      <c r="G23" s="12"/>
      <c r="H23" s="1"/>
      <c r="I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</row>
    <row r="25" spans="1:14" ht="15">
      <c r="A25" s="1"/>
      <c r="B25" s="1" t="s">
        <v>6</v>
      </c>
      <c r="C25" s="1"/>
      <c r="D25" s="1"/>
      <c r="E25" s="1"/>
      <c r="F25" s="1"/>
      <c r="G25" s="1"/>
      <c r="H25" s="1"/>
      <c r="I25" s="1"/>
    </row>
    <row r="26" spans="1:14" ht="15">
      <c r="A26" s="1"/>
      <c r="B26" s="5" t="s">
        <v>10</v>
      </c>
      <c r="C26" s="1"/>
      <c r="D26" s="1"/>
      <c r="E26" s="1"/>
      <c r="F26" s="35" t="s">
        <v>7</v>
      </c>
      <c r="G26" s="35"/>
      <c r="H26" s="35"/>
      <c r="I26" s="35"/>
    </row>
    <row r="27" spans="1:14" ht="15">
      <c r="A27" s="1"/>
      <c r="B27" s="1"/>
      <c r="C27" s="1"/>
      <c r="D27" s="1"/>
      <c r="E27" s="1"/>
      <c r="F27" s="34" t="s">
        <v>8</v>
      </c>
      <c r="G27" s="34"/>
      <c r="H27" s="34"/>
      <c r="I27" s="34"/>
    </row>
    <row r="28" spans="1:14" ht="15">
      <c r="A28" s="1"/>
      <c r="B28" s="1"/>
      <c r="C28" s="1"/>
      <c r="D28" s="1"/>
      <c r="E28" s="1"/>
      <c r="F28" s="34" t="s">
        <v>9</v>
      </c>
      <c r="G28" s="34"/>
      <c r="H28" s="34"/>
      <c r="I28" s="34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</row>
  </sheetData>
  <mergeCells count="19">
    <mergeCell ref="F28:I28"/>
    <mergeCell ref="F26:I26"/>
    <mergeCell ref="F27:I27"/>
    <mergeCell ref="I8:I9"/>
    <mergeCell ref="G19:G20"/>
    <mergeCell ref="H19:H20"/>
    <mergeCell ref="I19:I20"/>
    <mergeCell ref="H8:H9"/>
    <mergeCell ref="A1:I1"/>
    <mergeCell ref="A2:I2"/>
    <mergeCell ref="G8:G9"/>
    <mergeCell ref="A8:F9"/>
    <mergeCell ref="B22:E22"/>
    <mergeCell ref="B21:E21"/>
    <mergeCell ref="A19:F20"/>
    <mergeCell ref="A3:B3"/>
    <mergeCell ref="A14:B14"/>
    <mergeCell ref="B10:E10"/>
    <mergeCell ref="B11:E11"/>
  </mergeCells>
  <phoneticPr fontId="0" type="noConversion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sta17</dc:creator>
  <cp:lastModifiedBy>Mierzejewska Aneta</cp:lastModifiedBy>
  <cp:lastPrinted>2017-11-28T11:09:46Z</cp:lastPrinted>
  <dcterms:created xsi:type="dcterms:W3CDTF">2012-04-18T06:49:55Z</dcterms:created>
  <dcterms:modified xsi:type="dcterms:W3CDTF">2017-11-28T11:10:24Z</dcterms:modified>
</cp:coreProperties>
</file>